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IX - EQUIPAMENTOS PARA JARDINAGEM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<sst xmlns="http://schemas.openxmlformats.org/spreadsheetml/2006/main" count="35" uniqueCount="35">
  <si>
    <t xml:space="preserve">ANEXO IX - MODELO DE PLANILHA DE CUSTOS DE EQUIPAMENTOS PARA JARDINAGEM</t>
  </si>
  <si>
    <t xml:space="preserve">RAZÃO SOCIAL:</t>
  </si>
  <si>
    <t xml:space="preserve">CNPJ:</t>
  </si>
  <si>
    <t xml:space="preserve">Item</t>
  </si>
  <si>
    <t xml:space="preserve">Descrição</t>
  </si>
  <si>
    <t xml:space="preserve">Qtd.</t>
  </si>
  <si>
    <t xml:space="preserve">Preço unitário (R$)</t>
  </si>
  <si>
    <t xml:space="preserve">Valor anual (R$)</t>
  </si>
  <si>
    <t xml:space="preserve">Carrinho de mão</t>
  </si>
  <si>
    <t xml:space="preserve">Cavadeira reta com cabo</t>
  </si>
  <si>
    <t xml:space="preserve">Cavadeira articulada com cabo</t>
  </si>
  <si>
    <t xml:space="preserve">Enxada com cabo</t>
  </si>
  <si>
    <t xml:space="preserve">Enxadão com cabo</t>
  </si>
  <si>
    <t xml:space="preserve">Pá de bico com cabo de madeira</t>
  </si>
  <si>
    <t xml:space="preserve">Serrote para poda nº12</t>
  </si>
  <si>
    <t xml:space="preserve">Tesoura grande para poda</t>
  </si>
  <si>
    <t xml:space="preserve">Tesoura pequena para poda</t>
  </si>
  <si>
    <t xml:space="preserve">Roçadeira com fio de nylon (a gasolina), com ignição eletrônica, sistema anti-vibratório, cinturão e óculos de proteção</t>
  </si>
  <si>
    <t xml:space="preserve">SUBTOTAL:</t>
  </si>
  <si>
    <t xml:space="preserve">SUBTOTAL MENSAL:</t>
  </si>
  <si>
    <t xml:space="preserve">Manutenção dos equipamentos (gasto mensal) 0,5% a.m.</t>
  </si>
  <si>
    <t xml:space="preserve">Depreciação de equipamentos (gasto mensal) 8 anos e residual=20%</t>
  </si>
  <si>
    <t xml:space="preserve">TOTAL MENSAL:</t>
  </si>
  <si>
    <t xml:space="preserve">Quantidade de postos de jardinagem:</t>
  </si>
  <si>
    <t xml:space="preserve">VALOR MENSAL POR FUNCIONÁRIO:</t>
  </si>
  <si>
    <t xml:space="preserve">Cálculo da depreciação</t>
  </si>
  <si>
    <t xml:space="preserve">Custo:</t>
  </si>
  <si>
    <t xml:space="preserve">Residual (20%):</t>
  </si>
  <si>
    <t xml:space="preserve">Vida útil:</t>
  </si>
  <si>
    <t xml:space="preserve">Quota anual de depreciação:</t>
  </si>
  <si>
    <t xml:space="preserve">Quota mensal de depreciação:</t>
  </si>
  <si>
    <t xml:space="preserve">OBSERVAÇÕES:</t>
  </si>
  <si>
    <t xml:space="preserve">1) Incluir nesta tabela todos os equipamentos de trabalho e de segurança e proteção, necessários para a execução do serviço de jardinagem, tais como: enxada, carrinho de mão, pá, roçadeira, mangueira, máscara descartável, luvas, botas, etc.</t>
  </si>
  <si>
    <t xml:space="preserve">2) Para calcular o gasto com manutenção, adotar o coeficiente de 0,5% ao mês, com base no TCPO (Ed. Pini) para equipamentos de pequeno porte, com utilização, em média, de 83h/Mês, fonte Manual de Custos do DNIT, volume 1, 2003.</t>
  </si>
  <si>
    <t xml:space="preserve">3) Para cálculo da depreciação mensal dos equipamentos, utilizar a vida útil de 8 anos e valor residual de 20%, com base no Manual de Custos Rodoviários do DNIT, volume 1, 2003.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</si>
</sst>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F41"/>
  <sheetViews>
    <sheetView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F5" activeCellId="0" sqref="F5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9.55"/>
    <col collapsed="false" customWidth="true" hidden="false" outlineLevel="0" max="2" min="2" style="1" width="33.78"/>
    <col collapsed="false" customWidth="false" hidden="false" outlineLevel="0" max="3" min="3" style="2" width="11.52"/>
    <col collapsed="false" customWidth="true" hidden="false" outlineLevel="0" max="4" min="4" style="3" width="17.78"/>
    <col collapsed="false" customWidth="true" hidden="false" outlineLevel="0" max="5" min="5" style="3" width="16.98"/>
    <col collapsed="false" customWidth="false" hidden="false" outlineLevel="0" max="1025" min="6" style="1" width="11.52"/>
  </cols>
  <sheetData>
    <row r="1" customFormat="false" ht="35.6" hidden="false" customHeight="true" outlineLevel="0" collapsed="false">
      <c r="A1" s="4" t="s">
        <v>0</v>
      </c>
      <c r="B1" s="4"/>
      <c r="C1" s="4"/>
      <c r="D1" s="4"/>
      <c r="E1" s="4"/>
    </row>
    <row r="2" customFormat="false" ht="35.6" hidden="false" customHeight="true" outlineLevel="0" collapsed="false">
      <c r="A2" s="5" t="s">
        <v>1</v>
      </c>
      <c r="B2" s="5"/>
      <c r="C2" s="5"/>
      <c r="D2" s="5"/>
      <c r="E2" s="5"/>
    </row>
    <row r="3" customFormat="false" ht="35.6" hidden="false" customHeight="true" outlineLevel="0" collapsed="false">
      <c r="A3" s="5" t="s">
        <v>2</v>
      </c>
      <c r="B3" s="5"/>
      <c r="C3" s="5"/>
      <c r="D3" s="5"/>
      <c r="E3" s="5"/>
    </row>
    <row r="4" s="7" customFormat="true" ht="12.85" hidden="false" customHeight="false" outlineLevel="0" collapsed="false">
      <c r="A4" s="4" t="s">
        <v>3</v>
      </c>
      <c r="B4" s="4" t="s">
        <v>4</v>
      </c>
      <c r="C4" s="4" t="s">
        <v>5</v>
      </c>
      <c r="D4" s="6" t="s">
        <v>6</v>
      </c>
      <c r="E4" s="6" t="s">
        <v>7</v>
      </c>
    </row>
    <row r="5" customFormat="false" ht="12.85" hidden="false" customHeight="false" outlineLevel="0" collapsed="false">
      <c r="A5" s="8" t="n">
        <v>1</v>
      </c>
      <c r="B5" s="8" t="s">
        <v>8</v>
      </c>
      <c r="C5" s="9" t="n">
        <v>1</v>
      </c>
      <c r="D5" s="10" t="n">
        <v>0</v>
      </c>
      <c r="E5" s="10" t="n">
        <f aca="false">D5*C5</f>
        <v>0</v>
      </c>
    </row>
    <row r="6" customFormat="false" ht="12.85" hidden="false" customHeight="false" outlineLevel="0" collapsed="false">
      <c r="A6" s="8" t="n">
        <v>2</v>
      </c>
      <c r="B6" s="8" t="s">
        <v>9</v>
      </c>
      <c r="C6" s="9" t="n">
        <v>1</v>
      </c>
      <c r="D6" s="10" t="n">
        <v>0</v>
      </c>
      <c r="E6" s="10" t="n">
        <f aca="false">D6*C6</f>
        <v>0</v>
      </c>
    </row>
    <row r="7" customFormat="false" ht="12.85" hidden="false" customHeight="false" outlineLevel="0" collapsed="false">
      <c r="A7" s="8" t="n">
        <v>3</v>
      </c>
      <c r="B7" s="8" t="s">
        <v>10</v>
      </c>
      <c r="C7" s="9" t="n">
        <v>1</v>
      </c>
      <c r="D7" s="10" t="n">
        <v>0</v>
      </c>
      <c r="E7" s="10" t="n">
        <f aca="false">D7*C7</f>
        <v>0</v>
      </c>
    </row>
    <row r="8" customFormat="false" ht="12.85" hidden="false" customHeight="false" outlineLevel="0" collapsed="false">
      <c r="A8" s="8" t="n">
        <v>4</v>
      </c>
      <c r="B8" s="8" t="s">
        <v>11</v>
      </c>
      <c r="C8" s="9" t="n">
        <v>1</v>
      </c>
      <c r="D8" s="10" t="n">
        <v>0</v>
      </c>
      <c r="E8" s="10" t="n">
        <f aca="false">D8*C8</f>
        <v>0</v>
      </c>
    </row>
    <row r="9" customFormat="false" ht="12.85" hidden="false" customHeight="false" outlineLevel="0" collapsed="false">
      <c r="A9" s="8" t="n">
        <v>5</v>
      </c>
      <c r="B9" s="8" t="s">
        <v>12</v>
      </c>
      <c r="C9" s="9" t="n">
        <v>1</v>
      </c>
      <c r="D9" s="10" t="n">
        <v>0</v>
      </c>
      <c r="E9" s="10" t="n">
        <f aca="false">D9*C9</f>
        <v>0</v>
      </c>
    </row>
    <row r="10" customFormat="false" ht="26.65" hidden="false" customHeight="true" outlineLevel="0" collapsed="false">
      <c r="A10" s="8" t="n">
        <v>6</v>
      </c>
      <c r="B10" s="8" t="s">
        <v>13</v>
      </c>
      <c r="C10" s="9" t="n">
        <v>1</v>
      </c>
      <c r="D10" s="10" t="n">
        <v>0</v>
      </c>
      <c r="E10" s="10" t="n">
        <f aca="false">D10*C10</f>
        <v>0</v>
      </c>
    </row>
    <row r="11" customFormat="false" ht="26.65" hidden="false" customHeight="true" outlineLevel="0" collapsed="false">
      <c r="A11" s="8" t="n">
        <v>7</v>
      </c>
      <c r="B11" s="8" t="s">
        <v>14</v>
      </c>
      <c r="C11" s="9" t="n">
        <v>1</v>
      </c>
      <c r="D11" s="10" t="n">
        <v>0</v>
      </c>
      <c r="E11" s="10" t="n">
        <f aca="false">D11*C11</f>
        <v>0</v>
      </c>
    </row>
    <row r="12" customFormat="false" ht="26.65" hidden="false" customHeight="true" outlineLevel="0" collapsed="false">
      <c r="A12" s="8" t="n">
        <v>8</v>
      </c>
      <c r="B12" s="8" t="s">
        <v>15</v>
      </c>
      <c r="C12" s="9" t="n">
        <v>1</v>
      </c>
      <c r="D12" s="10" t="n">
        <v>0</v>
      </c>
      <c r="E12" s="10" t="n">
        <f aca="false">D12*C12</f>
        <v>0</v>
      </c>
    </row>
    <row r="13" customFormat="false" ht="26.65" hidden="false" customHeight="true" outlineLevel="0" collapsed="false">
      <c r="A13" s="8" t="n">
        <v>9</v>
      </c>
      <c r="B13" s="8" t="s">
        <v>16</v>
      </c>
      <c r="C13" s="9" t="n">
        <v>1</v>
      </c>
      <c r="D13" s="10" t="n">
        <v>0</v>
      </c>
      <c r="E13" s="10" t="n">
        <f aca="false">D13*C13</f>
        <v>0</v>
      </c>
    </row>
    <row r="14" customFormat="false" ht="53.4" hidden="false" customHeight="true" outlineLevel="0" collapsed="false">
      <c r="A14" s="8" t="n">
        <v>10</v>
      </c>
      <c r="B14" s="8" t="s">
        <v>17</v>
      </c>
      <c r="C14" s="9" t="n">
        <v>1</v>
      </c>
      <c r="D14" s="10" t="n">
        <v>0</v>
      </c>
      <c r="E14" s="10" t="n">
        <f aca="false">D14*C14</f>
        <v>0</v>
      </c>
    </row>
    <row r="15" customFormat="false" ht="26.65" hidden="false" customHeight="true" outlineLevel="0" collapsed="false">
      <c r="A15" s="6" t="s">
        <v>18</v>
      </c>
      <c r="B15" s="6"/>
      <c r="C15" s="6"/>
      <c r="D15" s="6"/>
      <c r="E15" s="10" t="n">
        <f aca="false">SUM(E5:E14)</f>
        <v>0</v>
      </c>
    </row>
    <row r="16" customFormat="false" ht="26.65" hidden="false" customHeight="true" outlineLevel="0" collapsed="false">
      <c r="A16" s="6" t="s">
        <v>19</v>
      </c>
      <c r="B16" s="6"/>
      <c r="C16" s="6"/>
      <c r="D16" s="6"/>
      <c r="E16" s="10" t="n">
        <f aca="false">TRUNC(E15/12,2)</f>
        <v>0</v>
      </c>
    </row>
    <row r="17" customFormat="false" ht="12.85" hidden="false" customHeight="true" outlineLevel="0" collapsed="false">
      <c r="A17" s="11" t="s">
        <v>20</v>
      </c>
      <c r="B17" s="11"/>
      <c r="C17" s="11"/>
      <c r="D17" s="11"/>
      <c r="E17" s="10" t="n">
        <f aca="false">TRUNC(E16*0.005,2)</f>
        <v>0</v>
      </c>
    </row>
    <row r="18" customFormat="false" ht="12.85" hidden="false" customHeight="true" outlineLevel="0" collapsed="false">
      <c r="A18" s="11" t="s">
        <v>21</v>
      </c>
      <c r="B18" s="11"/>
      <c r="C18" s="11"/>
      <c r="D18" s="11"/>
      <c r="E18" s="10" t="n">
        <f aca="false">C29</f>
        <v>0</v>
      </c>
    </row>
    <row r="19" customFormat="false" ht="12.85" hidden="false" customHeight="true" outlineLevel="0" collapsed="false">
      <c r="A19" s="11" t="s">
        <v>22</v>
      </c>
      <c r="B19" s="11"/>
      <c r="C19" s="11"/>
      <c r="D19" s="11"/>
      <c r="E19" s="10" t="n">
        <f aca="false">SUM(E16:E18)</f>
        <v>0</v>
      </c>
    </row>
    <row r="20" customFormat="false" ht="12.85" hidden="false" customHeight="true" outlineLevel="0" collapsed="false">
      <c r="A20" s="11" t="s">
        <v>23</v>
      </c>
      <c r="B20" s="11"/>
      <c r="C20" s="11"/>
      <c r="D20" s="11"/>
      <c r="E20" s="10" t="n">
        <v>1</v>
      </c>
    </row>
    <row r="21" customFormat="false" ht="29.05" hidden="false" customHeight="true" outlineLevel="0" collapsed="false">
      <c r="A21" s="11" t="s">
        <v>24</v>
      </c>
      <c r="B21" s="11"/>
      <c r="C21" s="11"/>
      <c r="D21" s="11"/>
      <c r="E21" s="10" t="n">
        <f aca="false">TRUNC(E19/E20,2)</f>
        <v>0</v>
      </c>
    </row>
    <row r="24" customFormat="false" ht="12.85" hidden="false" customHeight="true" outlineLevel="0" collapsed="false">
      <c r="B24" s="12" t="s">
        <v>25</v>
      </c>
      <c r="C24" s="12"/>
    </row>
    <row r="25" customFormat="false" ht="12.85" hidden="false" customHeight="false" outlineLevel="0" collapsed="false">
      <c r="B25" s="1" t="s">
        <v>26</v>
      </c>
      <c r="C25" s="2" t="n">
        <f aca="false">E15</f>
        <v>0</v>
      </c>
    </row>
    <row r="26" customFormat="false" ht="12.85" hidden="false" customHeight="false" outlineLevel="0" collapsed="false">
      <c r="B26" s="1" t="s">
        <v>27</v>
      </c>
      <c r="C26" s="2" t="n">
        <f aca="false">C25*0.2</f>
        <v>0</v>
      </c>
    </row>
    <row r="27" customFormat="false" ht="12.85" hidden="false" customHeight="false" outlineLevel="0" collapsed="false">
      <c r="B27" s="1" t="s">
        <v>28</v>
      </c>
      <c r="C27" s="2" t="n">
        <v>8</v>
      </c>
    </row>
    <row r="28" customFormat="false" ht="12.85" hidden="false" customHeight="false" outlineLevel="0" collapsed="false">
      <c r="B28" s="1" t="s">
        <v>29</v>
      </c>
      <c r="C28" s="2" t="n">
        <f aca="false">(C25-C26)/8</f>
        <v>0</v>
      </c>
    </row>
    <row r="29" customFormat="false" ht="12.85" hidden="false" customHeight="false" outlineLevel="0" collapsed="false">
      <c r="B29" s="1" t="s">
        <v>30</v>
      </c>
      <c r="C29" s="2" t="n">
        <f aca="false">C28/12</f>
        <v>0</v>
      </c>
    </row>
    <row r="31" customFormat="false" ht="12.85" hidden="false" customHeight="true" outlineLevel="0" collapsed="false">
      <c r="A31" s="13" t="s">
        <v>31</v>
      </c>
      <c r="B31" s="13"/>
      <c r="C31" s="13"/>
      <c r="D31" s="13"/>
      <c r="E31" s="13"/>
      <c r="F31" s="13"/>
    </row>
    <row r="33" customFormat="false" ht="12.8" hidden="false" customHeight="true" outlineLevel="0" collapsed="false">
      <c r="A33" s="12" t="s">
        <v>32</v>
      </c>
      <c r="B33" s="12"/>
      <c r="C33" s="12"/>
      <c r="D33" s="12"/>
      <c r="E33" s="12"/>
      <c r="F33" s="12"/>
    </row>
    <row r="34" customFormat="false" ht="12.8" hidden="false" customHeight="false" outlineLevel="0" collapsed="false">
      <c r="A34" s="12"/>
      <c r="B34" s="12"/>
      <c r="C34" s="12"/>
      <c r="D34" s="12"/>
      <c r="E34" s="12"/>
      <c r="F34" s="12"/>
    </row>
    <row r="35" customFormat="false" ht="12.8" hidden="false" customHeight="false" outlineLevel="0" collapsed="false">
      <c r="A35" s="12"/>
      <c r="B35" s="12"/>
      <c r="C35" s="12"/>
      <c r="D35" s="12"/>
      <c r="E35" s="12"/>
      <c r="F35" s="12"/>
    </row>
    <row r="36" customFormat="false" ht="12.8" hidden="false" customHeight="true" outlineLevel="0" collapsed="false">
      <c r="A36" s="12" t="s">
        <v>33</v>
      </c>
      <c r="B36" s="12"/>
      <c r="C36" s="12"/>
      <c r="D36" s="12"/>
      <c r="E36" s="12"/>
      <c r="F36" s="12"/>
    </row>
    <row r="37" customFormat="false" ht="12.8" hidden="false" customHeight="false" outlineLevel="0" collapsed="false">
      <c r="A37" s="12"/>
      <c r="B37" s="12"/>
      <c r="C37" s="12"/>
      <c r="D37" s="12"/>
      <c r="E37" s="12"/>
      <c r="F37" s="12"/>
    </row>
    <row r="38" customFormat="false" ht="12.8" hidden="false" customHeight="false" outlineLevel="0" collapsed="false">
      <c r="A38" s="12"/>
      <c r="B38" s="12"/>
      <c r="C38" s="12"/>
      <c r="D38" s="12"/>
      <c r="E38" s="12"/>
      <c r="F38" s="12"/>
    </row>
    <row r="39" customFormat="false" ht="12.8" hidden="false" customHeight="true" outlineLevel="0" collapsed="false">
      <c r="A39" s="12" t="s">
        <v>34</v>
      </c>
      <c r="B39" s="12"/>
      <c r="C39" s="12"/>
      <c r="D39" s="12"/>
      <c r="E39" s="12"/>
      <c r="F39" s="12"/>
    </row>
    <row r="40" customFormat="false" ht="12.8" hidden="false" customHeight="false" outlineLevel="0" collapsed="false">
      <c r="A40" s="12"/>
      <c r="B40" s="12"/>
      <c r="C40" s="12"/>
      <c r="D40" s="12"/>
      <c r="E40" s="12"/>
      <c r="F40" s="12"/>
    </row>
    <row r="41" customFormat="false" ht="12.8" hidden="false" customHeight="false" outlineLevel="0" collapsed="false">
      <c r="A41" s="12"/>
      <c r="B41" s="12"/>
      <c r="C41" s="12"/>
      <c r="D41" s="12"/>
      <c r="E41" s="12"/>
      <c r="F41" s="12"/>
    </row>
  </sheetData>
  <mergeCells count="15">
    <mergeCell ref="A1:E1"/>
    <mergeCell ref="A2:E2"/>
    <mergeCell ref="A3:E3"/>
    <mergeCell ref="A15:D15"/>
    <mergeCell ref="A16:D16"/>
    <mergeCell ref="A17:D17"/>
    <mergeCell ref="A18:D18"/>
    <mergeCell ref="A19:D19"/>
    <mergeCell ref="A20:D20"/>
    <mergeCell ref="A21:D21"/>
    <mergeCell ref="B24:C24"/>
    <mergeCell ref="A31:F31"/>
    <mergeCell ref="A33:F35"/>
    <mergeCell ref="A36:F38"/>
    <mergeCell ref="A39:F4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LibreOffice/6.3.3.2$Windows_X86_64 LibreOffice_project/a64200df03143b798afd1ec74a12ab50359878ed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2020-09-24T11:03:09Z</dcterms:created>
  <dc:creator/>
  <dc:description/>
  <dc:language>pt-BR</dc:language>
  <cp:lastModifiedBy/>
  <cp:lastPrinted>2020-09-24T12:53:48Z</cp:lastPrinted>
  <dcterms:modified xsi:type="dcterms:W3CDTF">2020-09-24T12:53:55Z</dcterms:modified>
  <cp:revision>2</cp:revision>
  <dc:subject/>
  <dc:title/>
</cp:coreProperties>
</file>